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<sst xmlns="http://schemas.openxmlformats.org/spreadsheetml/2006/main" count="72" uniqueCount="54">
  <si>
    <t>Lp.</t>
  </si>
  <si>
    <t>Podstawa</t>
  </si>
  <si>
    <t>Opis</t>
  </si>
  <si>
    <t>Jedn.obm.</t>
  </si>
  <si>
    <t>Obmiar</t>
  </si>
  <si>
    <t xml:space="preserve">KNR 2-01 0119-03 z.sz. 2.3.3 9902 </t>
  </si>
  <si>
    <t>Roboty pomiarowe przy liniowych robotach ziemnych - trasa drogi w terenie równinnym Przebudowa kolei, dróg, wałów i zapór, pogłębianie rowów melioracyjnych.</t>
  </si>
  <si>
    <t>km</t>
  </si>
  <si>
    <t>KNR 2-31 1004-04</t>
  </si>
  <si>
    <t>Mechaniczne czyszczenie nawierzchni drogowej nieulepszonej</t>
  </si>
  <si>
    <t>m2</t>
  </si>
  <si>
    <t>KNR 2-31 0402-04</t>
  </si>
  <si>
    <t>Ława pod krawężniki betonowa z oporem BETON C12/15</t>
  </si>
  <si>
    <t>m3</t>
  </si>
  <si>
    <t>KNR 2-31 0403-02</t>
  </si>
  <si>
    <t>Krawężniki betonowe wystające o wymiarach 20x30 cm na podsypce piaskowej</t>
  </si>
  <si>
    <t>m</t>
  </si>
  <si>
    <t>Ława pod OBRZEŻA betonowa z oporem</t>
  </si>
  <si>
    <t>KNR 2-31 0407-04</t>
  </si>
  <si>
    <t>Obrzeża betonowe o wymiarach 30x8 cm na podsypce piaskowej z wypełnieniem spoin zaprawą cementową</t>
  </si>
  <si>
    <t>KNR 2-31 0503-01 0503-02</t>
  </si>
  <si>
    <t>Chodniki z mieszanki grysowo-żwirowej asfaltowej -warstwa wiążąca  grubość warstwy po zagęszczeniu 4 cm</t>
  </si>
  <si>
    <t>Chodniki z mieszanki grysowo-żwirowej asfaltowej -warstwa ścieralna   grubość warstwy po zagęszczeniu 4 cm</t>
  </si>
  <si>
    <t>KNR 2-31 0107-01 analogia</t>
  </si>
  <si>
    <t>Mechaniczne wyprofilowanie istniejącej nawierzchni z mieszanki kamiennej wraz z zagęszczeniem</t>
  </si>
  <si>
    <t xml:space="preserve">KNR 2-01 0206-05 0214-04 </t>
  </si>
  <si>
    <t>Roboty ziemne wykonywane koparkami podsiębiernymi o poj.łyżki 0.60 m3 w gr.kat.IV z transportem urobku samochodami samowyładowczymi na odległość 10 km.Wykop koryta na gł.36 cm.</t>
  </si>
  <si>
    <t>KNR 2-31 0104-07 0104-08</t>
  </si>
  <si>
    <t>Warstwy odsączające z piasku w korycie lub na całej szerokości drogi, wykonanie i zagęszczanie mechaniczne - grubość warstwy po zagęszczeniu 15 cm</t>
  </si>
  <si>
    <t>KNR 2-31 0114-05 0114-06</t>
  </si>
  <si>
    <t>Podbudowa z kruszywa łamanego - warstwa dolna o grubości po zagęszczeniu 21 cm</t>
  </si>
  <si>
    <t>KNR 2-31 0114-07 0114-08</t>
  </si>
  <si>
    <t>Podbudowa z kruszywa łamanego - warstwa górna o grubości po zagęszczeniu 10 cm</t>
  </si>
  <si>
    <t>KNR 2-31 1004-07</t>
  </si>
  <si>
    <t>Skropienie nawierzchni drogowej emulsją asfaltową w ilości 1,5 kg/m2 Krotność = 3</t>
  </si>
  <si>
    <t>KNR 2-31 0310-01</t>
  </si>
  <si>
    <t>Nawierzchnia z mieszanek mineralno-bitumicznych grysowych - warstwa wiążąca asfaltowa - grubość po zagęszczeniu 4 cm</t>
  </si>
  <si>
    <t>Skropienie nawierzchni drogowej emulsją asfaltową w ilości 0,5 kg/m2</t>
  </si>
  <si>
    <t>KNR 2-31 0310-05 0310-06</t>
  </si>
  <si>
    <t>Nawierzchnia z mieszanek mineralno-bitumicznych grysowych - warstwa ścieralna asfaltowa - grubość po zagęszczeniu 4 cm</t>
  </si>
  <si>
    <t>KNR 2-31 0114-07 0114-08 analogia</t>
  </si>
  <si>
    <t>Utwardzenie poboczy  z kruszywa łamanego - warstwą o grubości po zagęszczeniu 10 cm</t>
  </si>
  <si>
    <t>KNR 2-31 0702-01</t>
  </si>
  <si>
    <t>Słupki do znaków drogowych z rur stalowych o śr. 50 mm</t>
  </si>
  <si>
    <t>szt.</t>
  </si>
  <si>
    <t>KNR 2-31 0703-01</t>
  </si>
  <si>
    <t>Przymocowanie tablic znaków drogowych zakazu, nakazu, ostrzegawczych, informacyjnych o powierzchni do 0.3 m2.Znaki A-7</t>
  </si>
  <si>
    <t>Cena jedn.</t>
  </si>
  <si>
    <t>Wartość</t>
  </si>
  <si>
    <t>RAZEM WARTOŚĆ ROBÓT NETTO</t>
  </si>
  <si>
    <t>PODATEK VAT 23%</t>
  </si>
  <si>
    <t>WARTOŚĆ ROBÓT BRUTTO</t>
  </si>
  <si>
    <t xml:space="preserve">KOSZTORYS OFERTOWY </t>
  </si>
  <si>
    <t>TARNÓW - DROGA DOJAZDOWA DO GRUNTÓW ROLNYCH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</si>
</sst>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17" applyFont="1" applyAlignment="1">
      <alignment horizontal="center"/>
      <protection/>
    </xf>
    <xf numFmtId="164" fontId="3" fillId="0" borderId="0" xfId="17" applyFont="1">
      <alignment/>
      <protection/>
    </xf>
    <xf numFmtId="164" fontId="1" fillId="0" borderId="0" xfId="17" applyFont="1">
      <alignment/>
      <protection/>
    </xf>
    <xf numFmtId="164" fontId="3" fillId="0" borderId="1" xfId="17" applyFont="1" applyBorder="1" applyAlignment="1">
      <alignment horizontal="center" vertical="center" wrapText="1"/>
      <protection/>
    </xf>
    <xf numFmtId="164" fontId="1" fillId="0" borderId="1" xfId="17" applyFont="1" applyBorder="1" applyAlignment="1">
      <alignment horizontal="center" vertical="center" wrapText="1"/>
      <protection/>
    </xf>
    <xf numFmtId="164" fontId="4" fillId="0" borderId="2" xfId="17" applyFont="1" applyFill="1" applyBorder="1" applyAlignment="1">
      <alignment horizontal="center" vertical="center"/>
      <protection/>
    </xf>
    <xf numFmtId="4" fontId="4" fillId="0" borderId="2" xfId="17" applyNumberFormat="1" applyFont="1" applyBorder="1">
      <alignment/>
      <protection/>
    </xf>
    <xf numFmtId="164" fontId="4" fillId="0" borderId="1" xfId="17" applyFont="1" applyFill="1" applyBorder="1" applyAlignment="1">
      <alignment horizontal="center" vertical="center"/>
      <protection/>
    </xf>
    <xf numFmtId="4" fontId="4" fillId="0" borderId="1" xfId="17" applyNumberFormat="1" applyFont="1" applyBorder="1">
      <alignment/>
      <protection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H5" sqref="H5"/>
    </sheetView>
  </sheetViews>
  <sheetFormatPr defaultColWidth="9.140625" defaultRowHeight="12.75"/>
  <cols>
    <col min="1" max="1" width="3.421875" style="0" customWidth="1"/>
    <col min="3" max="3" width="36.00390625" style="0" customWidth="1"/>
    <col min="4" max="4" width="5.00390625" style="0" customWidth="1"/>
    <col min="5" max="5" width="10.57421875" style="0" customWidth="1"/>
    <col min="6" max="6" width="10.8515625" style="0" customWidth="1"/>
    <col min="7" max="7" width="12.421875" style="0" customWidth="1"/>
  </cols>
  <sheetData>
    <row r="1" spans="1:7" ht="18.75">
      <c r="A1" s="1" t="s">
        <v>52</v>
      </c>
      <c r="B1" s="1"/>
      <c r="C1" s="1"/>
      <c r="D1" s="1"/>
      <c r="E1" s="1"/>
      <c r="F1" s="1"/>
      <c r="G1" s="1"/>
    </row>
    <row r="2" spans="1:7" ht="18.75">
      <c r="A2" s="1" t="s">
        <v>53</v>
      </c>
      <c r="B2" s="1"/>
      <c r="C2" s="1"/>
      <c r="D2" s="1"/>
      <c r="E2" s="1"/>
      <c r="F2" s="1"/>
      <c r="G2" s="1"/>
    </row>
    <row r="3" spans="1:7" ht="12.75">
      <c r="A3" s="2"/>
      <c r="B3" s="2"/>
      <c r="C3" s="3"/>
      <c r="D3" s="3"/>
      <c r="E3" s="3"/>
      <c r="F3" s="3"/>
      <c r="G3" s="3"/>
    </row>
    <row r="4" spans="1:7" ht="25.5">
      <c r="A4" s="4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47</v>
      </c>
      <c r="G4" s="5" t="s">
        <v>48</v>
      </c>
    </row>
    <row r="5" spans="1:7" ht="51">
      <c r="A5" s="10">
        <v>1</v>
      </c>
      <c r="B5" s="11" t="s">
        <v>5</v>
      </c>
      <c r="C5" s="11" t="s">
        <v>6</v>
      </c>
      <c r="D5" s="11" t="s">
        <v>7</v>
      </c>
      <c r="E5" s="12">
        <v>1.779</v>
      </c>
      <c r="F5" s="13"/>
      <c r="G5" s="13">
        <f>F5*E5</f>
        <v>0</v>
      </c>
    </row>
    <row r="6" spans="1:7" ht="25.5">
      <c r="A6" s="10">
        <v>2</v>
      </c>
      <c r="B6" s="11" t="s">
        <v>8</v>
      </c>
      <c r="C6" s="11" t="s">
        <v>9</v>
      </c>
      <c r="D6" s="11" t="s">
        <v>10</v>
      </c>
      <c r="E6" s="12">
        <v>7452.55</v>
      </c>
      <c r="F6" s="13"/>
      <c r="G6" s="13">
        <f aca="true" t="shared" si="0" ref="G6:G24">F6*E6</f>
        <v>0</v>
      </c>
    </row>
    <row r="7" spans="1:7" ht="25.5">
      <c r="A7" s="10">
        <v>3</v>
      </c>
      <c r="B7" s="11" t="s">
        <v>11</v>
      </c>
      <c r="C7" s="11" t="s">
        <v>12</v>
      </c>
      <c r="D7" s="11" t="s">
        <v>13</v>
      </c>
      <c r="E7" s="12">
        <v>7.2</v>
      </c>
      <c r="F7" s="13"/>
      <c r="G7" s="13">
        <f t="shared" si="0"/>
        <v>0</v>
      </c>
    </row>
    <row r="8" spans="1:7" ht="25.5">
      <c r="A8" s="10">
        <v>4</v>
      </c>
      <c r="B8" s="11" t="s">
        <v>14</v>
      </c>
      <c r="C8" s="11" t="s">
        <v>15</v>
      </c>
      <c r="D8" s="11" t="s">
        <v>16</v>
      </c>
      <c r="E8" s="12">
        <v>120</v>
      </c>
      <c r="F8" s="13"/>
      <c r="G8" s="13">
        <f t="shared" si="0"/>
        <v>0</v>
      </c>
    </row>
    <row r="9" spans="1:7" ht="25.5">
      <c r="A9" s="10">
        <v>5</v>
      </c>
      <c r="B9" s="11" t="s">
        <v>11</v>
      </c>
      <c r="C9" s="11" t="s">
        <v>17</v>
      </c>
      <c r="D9" s="11" t="s">
        <v>13</v>
      </c>
      <c r="E9" s="12">
        <v>1.6</v>
      </c>
      <c r="F9" s="13"/>
      <c r="G9" s="13">
        <f t="shared" si="0"/>
        <v>0</v>
      </c>
    </row>
    <row r="10" spans="1:7" ht="38.25">
      <c r="A10" s="10">
        <v>6</v>
      </c>
      <c r="B10" s="11" t="s">
        <v>18</v>
      </c>
      <c r="C10" s="11" t="s">
        <v>19</v>
      </c>
      <c r="D10" s="11" t="s">
        <v>16</v>
      </c>
      <c r="E10" s="12">
        <v>40</v>
      </c>
      <c r="F10" s="13"/>
      <c r="G10" s="13">
        <f t="shared" si="0"/>
        <v>0</v>
      </c>
    </row>
    <row r="11" spans="1:7" ht="38.25">
      <c r="A11" s="10">
        <v>7</v>
      </c>
      <c r="B11" s="11" t="s">
        <v>20</v>
      </c>
      <c r="C11" s="11" t="s">
        <v>21</v>
      </c>
      <c r="D11" s="11" t="s">
        <v>10</v>
      </c>
      <c r="E11" s="12">
        <v>85</v>
      </c>
      <c r="F11" s="13"/>
      <c r="G11" s="13">
        <f t="shared" si="0"/>
        <v>0</v>
      </c>
    </row>
    <row r="12" spans="1:7" ht="38.25">
      <c r="A12" s="10">
        <v>8</v>
      </c>
      <c r="B12" s="11" t="s">
        <v>20</v>
      </c>
      <c r="C12" s="11" t="s">
        <v>22</v>
      </c>
      <c r="D12" s="11" t="s">
        <v>10</v>
      </c>
      <c r="E12" s="12">
        <v>85</v>
      </c>
      <c r="F12" s="13"/>
      <c r="G12" s="13">
        <f t="shared" si="0"/>
        <v>0</v>
      </c>
    </row>
    <row r="13" spans="1:7" ht="38.25">
      <c r="A13" s="10">
        <v>9</v>
      </c>
      <c r="B13" s="11" t="s">
        <v>23</v>
      </c>
      <c r="C13" s="11" t="s">
        <v>24</v>
      </c>
      <c r="D13" s="11" t="s">
        <v>13</v>
      </c>
      <c r="E13" s="12">
        <v>5886.6</v>
      </c>
      <c r="F13" s="13"/>
      <c r="G13" s="13">
        <f t="shared" si="0"/>
        <v>0</v>
      </c>
    </row>
    <row r="14" spans="1:7" ht="63.75">
      <c r="A14" s="10">
        <v>10</v>
      </c>
      <c r="B14" s="11" t="s">
        <v>25</v>
      </c>
      <c r="C14" s="11" t="s">
        <v>26</v>
      </c>
      <c r="D14" s="11" t="s">
        <v>13</v>
      </c>
      <c r="E14" s="12">
        <v>563.738</v>
      </c>
      <c r="F14" s="13"/>
      <c r="G14" s="13">
        <f t="shared" si="0"/>
        <v>0</v>
      </c>
    </row>
    <row r="15" spans="1:7" ht="51">
      <c r="A15" s="10">
        <v>11</v>
      </c>
      <c r="B15" s="11" t="s">
        <v>27</v>
      </c>
      <c r="C15" s="11" t="s">
        <v>28</v>
      </c>
      <c r="D15" s="11" t="s">
        <v>10</v>
      </c>
      <c r="E15" s="12">
        <v>1565.94</v>
      </c>
      <c r="F15" s="13"/>
      <c r="G15" s="13">
        <f t="shared" si="0"/>
        <v>0</v>
      </c>
    </row>
    <row r="16" spans="1:7" ht="38.25">
      <c r="A16" s="10">
        <v>12</v>
      </c>
      <c r="B16" s="11" t="s">
        <v>29</v>
      </c>
      <c r="C16" s="11" t="s">
        <v>30</v>
      </c>
      <c r="D16" s="11" t="s">
        <v>10</v>
      </c>
      <c r="E16" s="12">
        <v>1565.94</v>
      </c>
      <c r="F16" s="13"/>
      <c r="G16" s="13">
        <f t="shared" si="0"/>
        <v>0</v>
      </c>
    </row>
    <row r="17" spans="1:7" ht="38.25">
      <c r="A17" s="10">
        <v>13</v>
      </c>
      <c r="B17" s="11" t="s">
        <v>31</v>
      </c>
      <c r="C17" s="11" t="s">
        <v>32</v>
      </c>
      <c r="D17" s="11" t="s">
        <v>10</v>
      </c>
      <c r="E17" s="12">
        <v>5886.6</v>
      </c>
      <c r="F17" s="13"/>
      <c r="G17" s="13">
        <f t="shared" si="0"/>
        <v>0</v>
      </c>
    </row>
    <row r="18" spans="1:7" ht="25.5">
      <c r="A18" s="10">
        <v>14</v>
      </c>
      <c r="B18" s="11" t="s">
        <v>33</v>
      </c>
      <c r="C18" s="11" t="s">
        <v>34</v>
      </c>
      <c r="D18" s="11" t="s">
        <v>10</v>
      </c>
      <c r="E18" s="12">
        <v>7193.5</v>
      </c>
      <c r="F18" s="13"/>
      <c r="G18" s="13">
        <f t="shared" si="0"/>
        <v>0</v>
      </c>
    </row>
    <row r="19" spans="1:7" ht="38.25">
      <c r="A19" s="10">
        <v>15</v>
      </c>
      <c r="B19" s="11" t="s">
        <v>35</v>
      </c>
      <c r="C19" s="11" t="s">
        <v>36</v>
      </c>
      <c r="D19" s="11" t="s">
        <v>10</v>
      </c>
      <c r="E19" s="12">
        <v>7193.5</v>
      </c>
      <c r="F19" s="13"/>
      <c r="G19" s="13">
        <f t="shared" si="0"/>
        <v>0</v>
      </c>
    </row>
    <row r="20" spans="1:7" ht="25.5">
      <c r="A20" s="10">
        <v>16</v>
      </c>
      <c r="B20" s="11" t="s">
        <v>33</v>
      </c>
      <c r="C20" s="11" t="s">
        <v>37</v>
      </c>
      <c r="D20" s="11" t="s">
        <v>10</v>
      </c>
      <c r="E20" s="12">
        <v>4644.8</v>
      </c>
      <c r="F20" s="13"/>
      <c r="G20" s="13">
        <f t="shared" si="0"/>
        <v>0</v>
      </c>
    </row>
    <row r="21" spans="1:7" ht="38.25">
      <c r="A21" s="10">
        <v>17</v>
      </c>
      <c r="B21" s="11" t="s">
        <v>38</v>
      </c>
      <c r="C21" s="11" t="s">
        <v>39</v>
      </c>
      <c r="D21" s="11" t="s">
        <v>10</v>
      </c>
      <c r="E21" s="12">
        <v>6965</v>
      </c>
      <c r="F21" s="13"/>
      <c r="G21" s="13">
        <f t="shared" si="0"/>
        <v>0</v>
      </c>
    </row>
    <row r="22" spans="1:7" ht="51">
      <c r="A22" s="10">
        <v>18</v>
      </c>
      <c r="B22" s="11" t="s">
        <v>40</v>
      </c>
      <c r="C22" s="11" t="s">
        <v>41</v>
      </c>
      <c r="D22" s="11" t="s">
        <v>10</v>
      </c>
      <c r="E22" s="12">
        <v>1684</v>
      </c>
      <c r="F22" s="13"/>
      <c r="G22" s="13">
        <f t="shared" si="0"/>
        <v>0</v>
      </c>
    </row>
    <row r="23" spans="1:7" ht="25.5">
      <c r="A23" s="10">
        <v>19</v>
      </c>
      <c r="B23" s="11" t="s">
        <v>42</v>
      </c>
      <c r="C23" s="11" t="s">
        <v>43</v>
      </c>
      <c r="D23" s="11" t="s">
        <v>44</v>
      </c>
      <c r="E23" s="12">
        <v>9</v>
      </c>
      <c r="F23" s="13"/>
      <c r="G23" s="13">
        <f t="shared" si="0"/>
        <v>0</v>
      </c>
    </row>
    <row r="24" spans="1:7" ht="51">
      <c r="A24" s="10">
        <v>20</v>
      </c>
      <c r="B24" s="11" t="s">
        <v>45</v>
      </c>
      <c r="C24" s="11" t="s">
        <v>46</v>
      </c>
      <c r="D24" s="11" t="s">
        <v>44</v>
      </c>
      <c r="E24" s="12">
        <v>9</v>
      </c>
      <c r="F24" s="13"/>
      <c r="G24" s="13">
        <f t="shared" si="0"/>
        <v>0</v>
      </c>
    </row>
    <row r="25" spans="3:7" ht="14.25">
      <c r="C25" s="6" t="s">
        <v>49</v>
      </c>
      <c r="D25" s="6"/>
      <c r="E25" s="6"/>
      <c r="F25" s="6"/>
      <c r="G25" s="7">
        <v>0</v>
      </c>
    </row>
    <row r="26" spans="3:7" ht="14.25">
      <c r="C26" s="8" t="s">
        <v>50</v>
      </c>
      <c r="D26" s="8"/>
      <c r="E26" s="8"/>
      <c r="F26" s="8"/>
      <c r="G26" s="9">
        <f>G25*0.23</f>
        <v>0</v>
      </c>
    </row>
    <row r="27" spans="3:7" ht="14.25">
      <c r="C27" s="8" t="s">
        <v>51</v>
      </c>
      <c r="D27" s="8"/>
      <c r="E27" s="8"/>
      <c r="F27" s="8"/>
      <c r="G27" s="9">
        <f>G25+G26</f>
        <v>0</v>
      </c>
    </row>
  </sheetData>
  <mergeCells count="5">
    <mergeCell ref="A1:G1"/>
    <mergeCell ref="A2:G2"/>
    <mergeCell ref="C27:F27"/>
    <mergeCell ref="C25:F25"/>
    <mergeCell ref="C26:F26"/>
  </mergeCells>
  <printOptions/>
  <pageMargins left="0.75" right="0.16" top="0.33" bottom="0.3" header="0.24" footer="0.2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POL-DRÓG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Wargula</dc:creator>
  <cp:keywords/>
  <dc:description/>
  <cp:lastModifiedBy>Maciej Wargula</cp:lastModifiedBy>
  <cp:lastPrinted>2014-05-10T17:40:17Z</cp:lastPrinted>
  <dcterms:created xsi:type="dcterms:W3CDTF">2014-05-10T17:36:20Z</dcterms:created>
  <dcterms:modified xsi:type="dcterms:W3CDTF">2014-05-10T17:43:31Z</dcterms:modified>
  <cp:category/>
  <cp:version/>
  <cp:contentType/>
  <cp:contentStatus/>
</cp:coreProperties>
</file>